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<sst xmlns="http://schemas.openxmlformats.org/spreadsheetml/2006/main" count="152" uniqueCount="71">
  <si>
    <t>№ пп</t>
  </si>
  <si>
    <t>Адрес МКД</t>
  </si>
  <si>
    <t>Номер квартиры/жилого помещения</t>
  </si>
  <si>
    <t>Наименование муниципального образования, поселения</t>
  </si>
  <si>
    <t>Тип собственности (МС-муниципальная; ЧС-частная)</t>
  </si>
  <si>
    <t>х</t>
  </si>
  <si>
    <t>Итого по МКД:</t>
  </si>
  <si>
    <t>Фактически проживают (да/нет)</t>
  </si>
  <si>
    <t>Ф.И.О. нанимателя, собственика</t>
  </si>
  <si>
    <t>Количество жителей планируемых к переселению из жилого помещения (человек)</t>
  </si>
  <si>
    <t>Площадь жилого помещения (кв.м.)</t>
  </si>
  <si>
    <t xml:space="preserve">п. Ягодное, ул. Ленина д. 47 </t>
  </si>
  <si>
    <t>ЧС</t>
  </si>
  <si>
    <t xml:space="preserve">МО "Ягоднинский городской округ" </t>
  </si>
  <si>
    <t>Польникова Галина Петровна</t>
  </si>
  <si>
    <t>МС</t>
  </si>
  <si>
    <t>Уртаев Роман Георгиевич</t>
  </si>
  <si>
    <t>п. Сенокосный, ул. Подгорная д. 14 "А"</t>
  </si>
  <si>
    <t>Калачиков Андрей Анатольевич</t>
  </si>
  <si>
    <t>п. Сенокосный, ул. Подгорная д. 9</t>
  </si>
  <si>
    <t>Ирицян Виктор Шотаевич</t>
  </si>
  <si>
    <t>Котельникова Татьяна Петровна</t>
  </si>
  <si>
    <t>Илеткин Владимир Николаевич</t>
  </si>
  <si>
    <t>п. Сенокосный, ул. Центральная д. 1</t>
  </si>
  <si>
    <t>Скляренко Зинаида Дмитриевна</t>
  </si>
  <si>
    <t>п. Сенокосный, ул. Подгорная д. 11</t>
  </si>
  <si>
    <t>Рябков Андрей Сергеевич</t>
  </si>
  <si>
    <t>Лахтина Надежда Анатольевна</t>
  </si>
  <si>
    <t>п. Сенокосный, ул. Центральная д. 7</t>
  </si>
  <si>
    <t>Селезнева Любовь Евгеньевна</t>
  </si>
  <si>
    <t>Ким Ольга Владимировна</t>
  </si>
  <si>
    <t>Пуда Анатолий Филлипович</t>
  </si>
  <si>
    <t>п. Сенокосный, ул. Центральная д. 9</t>
  </si>
  <si>
    <t>Фокин Валентин Васильевич</t>
  </si>
  <si>
    <t>п. Сенокосный, ул. Центральная д. 11</t>
  </si>
  <si>
    <t>Попова Любовь Георгиевна</t>
  </si>
  <si>
    <t>Парышев Станислав Анатольевич</t>
  </si>
  <si>
    <t>п. Сенокосный, ул. Зеленая д. 2</t>
  </si>
  <si>
    <t>Пряхина Зинаида Павловна</t>
  </si>
  <si>
    <t>Виноградова Лилия Германовна</t>
  </si>
  <si>
    <t>п. Сенокосный, ул. Зеленая д. 10</t>
  </si>
  <si>
    <t>Изотова Валентина Васильевна</t>
  </si>
  <si>
    <t>п. Сенокосный, ул. Подгорная д. 16</t>
  </si>
  <si>
    <t>Тюрин Игорь Владимирович</t>
  </si>
  <si>
    <t>Жихарева Ольга Анатольевна</t>
  </si>
  <si>
    <t>Савченко Сергей Алексеевич</t>
  </si>
  <si>
    <t>п. Сенокосный, ул. Центральная д. 13</t>
  </si>
  <si>
    <t>Приветский Виктор Иванович</t>
  </si>
  <si>
    <t>Приветская Вера Васильевна</t>
  </si>
  <si>
    <t>п. Сенокосный, ул. Центральная д. 17</t>
  </si>
  <si>
    <t>Савельчев Анатолий Иванович</t>
  </si>
  <si>
    <t>Гордеева Людмила Александровна</t>
  </si>
  <si>
    <t>п. Сенокосный, ул. Подгорная д. 8</t>
  </si>
  <si>
    <t>Архипов Алексей Николаевич</t>
  </si>
  <si>
    <t>Итого по Ягоднинскому городскому округу:</t>
  </si>
  <si>
    <t>Ягодное</t>
  </si>
  <si>
    <t>Сенокосный</t>
  </si>
  <si>
    <t>Подлобная Елена Евгеньевна</t>
  </si>
  <si>
    <t>Марченко Василий Дмитриевич</t>
  </si>
  <si>
    <t>Малахов Вячеслав Николаевич</t>
  </si>
  <si>
    <t>Орлова  Зинаида Васильевна</t>
  </si>
  <si>
    <t>МКД  №47</t>
  </si>
  <si>
    <t>МКД  №11</t>
  </si>
  <si>
    <t>МКД  №16</t>
  </si>
  <si>
    <t>МКД  №13</t>
  </si>
  <si>
    <t>МКД  №17</t>
  </si>
  <si>
    <t>МКД  №8</t>
  </si>
  <si>
    <t xml:space="preserve">  Список граждан, подлежащих расселению в связи с условиями,непригодными для проживания, зарегистрированных и фактически проживающих в жилых помещениях, расположенных в многоквартирных домах №8,11,16 по улице Подгорная, №13 по ул.Центральная,в 6-м подъезде дома №17 по улице Центральная  в п.Секокосный и доме №47 по ул.Ленина в п.Ягодное</t>
  </si>
  <si>
    <t>стоимость 1м2 - 14500 руб.</t>
  </si>
  <si>
    <t>стоимость 1м2 - 11200 руб.</t>
  </si>
  <si>
    <r>
      <t xml:space="preserve">      </t>
    </r>
    <r>
      <rPr>
        <sz val="11"/>
        <color indexed="8"/>
        <rFont val="Times New Roman"/>
        <family val="1"/>
      </rPr>
      <t>Приложение №1  к адресной муниципальной программе  "Переселение  граждан из аварийного жилищного фонда и или непригодных для проживания жилых помещениях на территории Ягоднинского городского округа"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</si>
</sst>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tabSelected="1" zoomScalePageLayoutView="0" workbookViewId="0" topLeftCell="A1">
      <selection activeCell="H1" sqref="H1:K1"/>
    </sheetView>
  </sheetViews>
  <sheetFormatPr defaultColWidth="9.140625" defaultRowHeight="15"/>
  <cols>
    <col min="1" max="1" width="3.7109375" style="0" customWidth="1"/>
    <col min="2" max="2" width="6.8515625" style="0" customWidth="1"/>
    <col min="3" max="3" width="10.28125" style="0" hidden="1" customWidth="1"/>
    <col min="4" max="4" width="27.00390625" style="0" hidden="1" customWidth="1"/>
    <col min="5" max="5" width="26.7109375" style="0" customWidth="1"/>
    <col min="6" max="6" width="35.421875" style="0" customWidth="1"/>
    <col min="7" max="7" width="11.421875" style="0" customWidth="1"/>
    <col min="8" max="8" width="13.00390625" style="0" customWidth="1"/>
    <col min="9" max="9" width="10.28125" style="0" customWidth="1"/>
    <col min="10" max="10" width="11.421875" style="0" customWidth="1"/>
    <col min="11" max="11" width="11.57421875" style="0" customWidth="1"/>
  </cols>
  <sheetData>
    <row r="1" spans="8:11" ht="74.25" customHeight="1">
      <c r="H1" s="21" t="s">
        <v>70</v>
      </c>
      <c r="I1" s="21"/>
      <c r="J1" s="21"/>
      <c r="K1" s="21"/>
    </row>
    <row r="2" spans="2:11" ht="15">
      <c r="B2" s="22" t="s">
        <v>67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45.75" customHeight="1"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2:11" ht="1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83.25" customHeight="1">
      <c r="B5" s="26" t="s">
        <v>0</v>
      </c>
      <c r="C5" s="9"/>
      <c r="D5" s="26" t="s">
        <v>3</v>
      </c>
      <c r="E5" s="26" t="s">
        <v>8</v>
      </c>
      <c r="F5" s="26" t="s">
        <v>1</v>
      </c>
      <c r="G5" s="26" t="s">
        <v>2</v>
      </c>
      <c r="H5" s="26" t="s">
        <v>9</v>
      </c>
      <c r="I5" s="26" t="s">
        <v>7</v>
      </c>
      <c r="J5" s="26" t="s">
        <v>4</v>
      </c>
      <c r="K5" s="26" t="s">
        <v>10</v>
      </c>
    </row>
    <row r="6" spans="2:11" ht="5.25" customHeight="1">
      <c r="B6" s="27"/>
      <c r="C6" s="10"/>
      <c r="D6" s="27"/>
      <c r="E6" s="27"/>
      <c r="F6" s="31"/>
      <c r="G6" s="27"/>
      <c r="H6" s="27"/>
      <c r="I6" s="27"/>
      <c r="J6" s="27"/>
      <c r="K6" s="27"/>
    </row>
    <row r="7" spans="2:11" ht="15.75" customHeight="1">
      <c r="B7" s="2">
        <v>1</v>
      </c>
      <c r="C7" s="2"/>
      <c r="D7" s="2">
        <v>2</v>
      </c>
      <c r="E7" s="2">
        <v>6</v>
      </c>
      <c r="F7" s="2"/>
      <c r="G7" s="2">
        <v>4</v>
      </c>
      <c r="H7" s="2">
        <v>7</v>
      </c>
      <c r="I7" s="2">
        <v>9</v>
      </c>
      <c r="J7" s="2">
        <v>5</v>
      </c>
      <c r="K7" s="2">
        <v>8</v>
      </c>
    </row>
    <row r="8" spans="2:13" ht="33.75" customHeight="1">
      <c r="B8" s="28"/>
      <c r="C8" s="29"/>
      <c r="D8" s="30"/>
      <c r="E8" s="18" t="s">
        <v>54</v>
      </c>
      <c r="F8" s="19"/>
      <c r="G8" s="20"/>
      <c r="H8" s="5">
        <f>H11+H22+H41+H46+H49+H52</f>
        <v>38</v>
      </c>
      <c r="I8" s="5">
        <f>I11+I22+I41+I46+I49+I52</f>
        <v>15</v>
      </c>
      <c r="J8" s="2" t="s">
        <v>5</v>
      </c>
      <c r="K8" s="5">
        <f>K11+K22+K41+K46+K49+K52</f>
        <v>780.2</v>
      </c>
      <c r="L8">
        <f>K8*14500</f>
        <v>11312900</v>
      </c>
      <c r="M8" t="s">
        <v>68</v>
      </c>
    </row>
    <row r="9" spans="2:13" ht="30">
      <c r="B9" s="2">
        <v>1</v>
      </c>
      <c r="C9" s="2">
        <v>1</v>
      </c>
      <c r="D9" s="2" t="s">
        <v>55</v>
      </c>
      <c r="E9" s="12" t="s">
        <v>14</v>
      </c>
      <c r="F9" s="3" t="s">
        <v>11</v>
      </c>
      <c r="G9" s="2">
        <v>12</v>
      </c>
      <c r="H9" s="2">
        <v>1</v>
      </c>
      <c r="I9" s="2">
        <v>0</v>
      </c>
      <c r="J9" s="2" t="s">
        <v>12</v>
      </c>
      <c r="K9" s="4">
        <v>30.1</v>
      </c>
      <c r="L9">
        <f>K8*11200</f>
        <v>8738240</v>
      </c>
      <c r="M9" t="s">
        <v>69</v>
      </c>
    </row>
    <row r="10" spans="2:11" ht="24" customHeight="1">
      <c r="B10" s="2">
        <v>2</v>
      </c>
      <c r="C10" s="2">
        <v>2</v>
      </c>
      <c r="D10" s="2" t="s">
        <v>55</v>
      </c>
      <c r="E10" s="12" t="s">
        <v>16</v>
      </c>
      <c r="F10" s="3" t="s">
        <v>11</v>
      </c>
      <c r="G10" s="2">
        <v>14</v>
      </c>
      <c r="H10" s="2">
        <v>2</v>
      </c>
      <c r="I10" s="2">
        <v>1</v>
      </c>
      <c r="J10" s="2" t="s">
        <v>15</v>
      </c>
      <c r="K10" s="4">
        <v>50.4</v>
      </c>
    </row>
    <row r="11" spans="2:11" ht="15.75" customHeight="1">
      <c r="B11" s="18" t="s">
        <v>6</v>
      </c>
      <c r="C11" s="19"/>
      <c r="D11" s="20"/>
      <c r="E11" s="12" t="s">
        <v>61</v>
      </c>
      <c r="F11" s="3"/>
      <c r="G11" s="2"/>
      <c r="H11" s="5">
        <f>SUM(H9:H10)</f>
        <v>3</v>
      </c>
      <c r="I11" s="5">
        <f>SUM(I9:I10)</f>
        <v>1</v>
      </c>
      <c r="J11" s="2"/>
      <c r="K11" s="6">
        <f>SUM(K9:K10)</f>
        <v>80.5</v>
      </c>
    </row>
    <row r="12" spans="2:11" ht="31.5" hidden="1">
      <c r="B12" s="13">
        <v>1</v>
      </c>
      <c r="C12" s="13"/>
      <c r="D12" s="13" t="s">
        <v>13</v>
      </c>
      <c r="E12" s="12" t="s">
        <v>22</v>
      </c>
      <c r="F12" s="3" t="s">
        <v>17</v>
      </c>
      <c r="G12" s="2"/>
      <c r="H12" s="2">
        <v>1</v>
      </c>
      <c r="I12" s="2">
        <v>0</v>
      </c>
      <c r="J12" s="2"/>
      <c r="K12" s="4">
        <v>33</v>
      </c>
    </row>
    <row r="13" spans="2:11" ht="31.5" hidden="1">
      <c r="B13" s="13">
        <v>2</v>
      </c>
      <c r="C13" s="13"/>
      <c r="D13" s="13" t="s">
        <v>13</v>
      </c>
      <c r="E13" s="12" t="s">
        <v>30</v>
      </c>
      <c r="F13" s="3" t="s">
        <v>17</v>
      </c>
      <c r="G13" s="2">
        <v>7</v>
      </c>
      <c r="H13" s="2">
        <v>1</v>
      </c>
      <c r="I13" s="2">
        <v>0</v>
      </c>
      <c r="J13" s="2" t="s">
        <v>15</v>
      </c>
      <c r="K13" s="4">
        <v>33</v>
      </c>
    </row>
    <row r="14" spans="2:11" ht="31.5" hidden="1">
      <c r="B14" s="13">
        <v>3</v>
      </c>
      <c r="C14" s="13"/>
      <c r="D14" s="13" t="s">
        <v>13</v>
      </c>
      <c r="E14" s="12" t="s">
        <v>18</v>
      </c>
      <c r="F14" s="3" t="s">
        <v>17</v>
      </c>
      <c r="G14" s="2">
        <v>11</v>
      </c>
      <c r="H14" s="2">
        <v>1</v>
      </c>
      <c r="I14" s="2">
        <v>0</v>
      </c>
      <c r="J14" s="2" t="s">
        <v>15</v>
      </c>
      <c r="K14" s="4">
        <v>33</v>
      </c>
    </row>
    <row r="15" spans="2:11" ht="15.75" customHeight="1" hidden="1">
      <c r="B15" s="18" t="s">
        <v>6</v>
      </c>
      <c r="C15" s="19"/>
      <c r="D15" s="20"/>
      <c r="E15" s="12"/>
      <c r="F15" s="3"/>
      <c r="G15" s="2"/>
      <c r="H15" s="5">
        <f>SUM(H12:H14)</f>
        <v>3</v>
      </c>
      <c r="I15" s="5">
        <f>SUM(I12:I14)</f>
        <v>0</v>
      </c>
      <c r="J15" s="2"/>
      <c r="K15" s="6">
        <f>SUM(K12:K14)</f>
        <v>99</v>
      </c>
    </row>
    <row r="16" spans="2:11" ht="30" hidden="1">
      <c r="B16" s="13">
        <v>1</v>
      </c>
      <c r="C16" s="13"/>
      <c r="D16" s="13" t="s">
        <v>13</v>
      </c>
      <c r="E16" s="12" t="s">
        <v>36</v>
      </c>
      <c r="F16" s="3" t="s">
        <v>19</v>
      </c>
      <c r="G16" s="2">
        <v>1</v>
      </c>
      <c r="H16" s="2">
        <v>1</v>
      </c>
      <c r="I16" s="2"/>
      <c r="J16" s="2" t="s">
        <v>15</v>
      </c>
      <c r="K16" s="4"/>
    </row>
    <row r="17" spans="2:11" ht="30" hidden="1">
      <c r="B17" s="13">
        <v>2</v>
      </c>
      <c r="C17" s="13"/>
      <c r="D17" s="13" t="s">
        <v>13</v>
      </c>
      <c r="E17" s="12" t="s">
        <v>20</v>
      </c>
      <c r="F17" s="3" t="s">
        <v>19</v>
      </c>
      <c r="G17" s="2">
        <v>5</v>
      </c>
      <c r="H17" s="2">
        <v>1</v>
      </c>
      <c r="I17" s="2"/>
      <c r="J17" s="2" t="s">
        <v>15</v>
      </c>
      <c r="K17" s="4"/>
    </row>
    <row r="18" spans="2:11" ht="30" hidden="1">
      <c r="B18" s="13">
        <v>3</v>
      </c>
      <c r="C18" s="13"/>
      <c r="D18" s="13" t="s">
        <v>13</v>
      </c>
      <c r="E18" s="12" t="s">
        <v>21</v>
      </c>
      <c r="F18" s="3" t="s">
        <v>19</v>
      </c>
      <c r="G18" s="2">
        <v>9</v>
      </c>
      <c r="H18" s="2">
        <v>1</v>
      </c>
      <c r="I18" s="2"/>
      <c r="J18" s="2" t="s">
        <v>15</v>
      </c>
      <c r="K18" s="4"/>
    </row>
    <row r="19" spans="2:11" ht="15.75" customHeight="1" hidden="1">
      <c r="B19" s="18" t="s">
        <v>6</v>
      </c>
      <c r="C19" s="19"/>
      <c r="D19" s="20"/>
      <c r="E19" s="12"/>
      <c r="F19" s="3"/>
      <c r="G19" s="2"/>
      <c r="H19" s="5">
        <f>SUM(H16:H18)</f>
        <v>3</v>
      </c>
      <c r="I19" s="5">
        <f>SUM(I16:I18)</f>
        <v>0</v>
      </c>
      <c r="J19" s="2"/>
      <c r="K19" s="6">
        <f>SUM(K16:K18)</f>
        <v>0</v>
      </c>
    </row>
    <row r="20" spans="2:11" ht="34.5" customHeight="1">
      <c r="B20" s="13">
        <v>3</v>
      </c>
      <c r="C20" s="13"/>
      <c r="D20" s="13" t="s">
        <v>56</v>
      </c>
      <c r="E20" s="12" t="s">
        <v>26</v>
      </c>
      <c r="F20" s="3" t="s">
        <v>25</v>
      </c>
      <c r="G20" s="2">
        <v>10</v>
      </c>
      <c r="H20" s="2">
        <v>4</v>
      </c>
      <c r="I20" s="2">
        <v>0</v>
      </c>
      <c r="J20" s="2" t="s">
        <v>12</v>
      </c>
      <c r="K20" s="4">
        <v>56</v>
      </c>
    </row>
    <row r="21" spans="2:11" ht="31.5">
      <c r="B21" s="13">
        <v>4</v>
      </c>
      <c r="C21" s="13"/>
      <c r="D21" s="13" t="s">
        <v>56</v>
      </c>
      <c r="E21" s="12" t="s">
        <v>27</v>
      </c>
      <c r="F21" s="3" t="s">
        <v>25</v>
      </c>
      <c r="G21" s="2">
        <v>11</v>
      </c>
      <c r="H21" s="2">
        <v>2</v>
      </c>
      <c r="I21" s="2">
        <v>0</v>
      </c>
      <c r="J21" s="2" t="s">
        <v>12</v>
      </c>
      <c r="K21" s="4">
        <v>34.8</v>
      </c>
    </row>
    <row r="22" spans="2:11" ht="15.75" customHeight="1">
      <c r="B22" s="18" t="s">
        <v>6</v>
      </c>
      <c r="C22" s="19"/>
      <c r="D22" s="20"/>
      <c r="E22" s="12" t="s">
        <v>62</v>
      </c>
      <c r="F22" s="3"/>
      <c r="G22" s="2"/>
      <c r="H22" s="5">
        <f>SUM(H20:H21)</f>
        <v>6</v>
      </c>
      <c r="I22" s="5">
        <f>SUM(I20:I21)</f>
        <v>0</v>
      </c>
      <c r="J22" s="2"/>
      <c r="K22" s="6">
        <f>SUM(K20:K21)</f>
        <v>90.8</v>
      </c>
    </row>
    <row r="23" spans="2:11" ht="31.5" hidden="1">
      <c r="B23" s="13">
        <v>1</v>
      </c>
      <c r="C23" s="13"/>
      <c r="D23" s="13" t="s">
        <v>13</v>
      </c>
      <c r="E23" s="12" t="s">
        <v>29</v>
      </c>
      <c r="F23" s="3" t="s">
        <v>28</v>
      </c>
      <c r="G23" s="2">
        <v>2</v>
      </c>
      <c r="H23" s="2">
        <v>1</v>
      </c>
      <c r="I23" s="2"/>
      <c r="J23" s="2" t="s">
        <v>15</v>
      </c>
      <c r="K23" s="4"/>
    </row>
    <row r="24" spans="2:11" ht="15.75" customHeight="1" hidden="1">
      <c r="B24" s="18" t="s">
        <v>6</v>
      </c>
      <c r="C24" s="19"/>
      <c r="D24" s="20"/>
      <c r="E24" s="12"/>
      <c r="F24" s="3"/>
      <c r="G24" s="2"/>
      <c r="H24" s="5">
        <f>SUM(H23)</f>
        <v>1</v>
      </c>
      <c r="I24" s="5">
        <f>SUM(I23)</f>
        <v>0</v>
      </c>
      <c r="J24" s="2"/>
      <c r="K24" s="6">
        <f>SUM(K23)</f>
        <v>0</v>
      </c>
    </row>
    <row r="25" spans="2:11" ht="31.5" hidden="1">
      <c r="B25" s="13">
        <v>1</v>
      </c>
      <c r="C25" s="13"/>
      <c r="D25" s="13" t="s">
        <v>13</v>
      </c>
      <c r="E25" s="12" t="s">
        <v>31</v>
      </c>
      <c r="F25" s="3" t="s">
        <v>32</v>
      </c>
      <c r="G25" s="2">
        <v>2</v>
      </c>
      <c r="H25" s="2">
        <v>1</v>
      </c>
      <c r="I25" s="2"/>
      <c r="J25" s="2" t="s">
        <v>15</v>
      </c>
      <c r="K25" s="4"/>
    </row>
    <row r="26" spans="2:11" ht="31.5" hidden="1">
      <c r="B26" s="13">
        <v>2</v>
      </c>
      <c r="C26" s="13"/>
      <c r="D26" s="13" t="s">
        <v>13</v>
      </c>
      <c r="E26" s="12" t="s">
        <v>33</v>
      </c>
      <c r="F26" s="3" t="s">
        <v>32</v>
      </c>
      <c r="G26" s="2">
        <v>3</v>
      </c>
      <c r="H26" s="2">
        <v>1</v>
      </c>
      <c r="I26" s="2"/>
      <c r="J26" s="2" t="s">
        <v>15</v>
      </c>
      <c r="K26" s="4"/>
    </row>
    <row r="27" spans="2:11" ht="15.75" customHeight="1" hidden="1">
      <c r="B27" s="18" t="s">
        <v>6</v>
      </c>
      <c r="C27" s="19"/>
      <c r="D27" s="20"/>
      <c r="E27" s="12"/>
      <c r="F27" s="3"/>
      <c r="G27" s="2"/>
      <c r="H27" s="5">
        <f>SUM(H25:H26)</f>
        <v>2</v>
      </c>
      <c r="I27" s="5">
        <f>SUM(I25:I26)</f>
        <v>0</v>
      </c>
      <c r="J27" s="2"/>
      <c r="K27" s="6">
        <f>SUM(K25:K26)</f>
        <v>0</v>
      </c>
    </row>
    <row r="28" spans="2:11" ht="31.5" hidden="1">
      <c r="B28" s="13">
        <v>1</v>
      </c>
      <c r="C28" s="13"/>
      <c r="D28" s="13" t="s">
        <v>13</v>
      </c>
      <c r="E28" s="12" t="s">
        <v>35</v>
      </c>
      <c r="F28" s="3" t="s">
        <v>34</v>
      </c>
      <c r="G28" s="2">
        <v>2</v>
      </c>
      <c r="H28" s="2">
        <v>3</v>
      </c>
      <c r="I28" s="2"/>
      <c r="J28" s="2" t="s">
        <v>12</v>
      </c>
      <c r="K28" s="4">
        <v>36.5</v>
      </c>
    </row>
    <row r="29" spans="2:11" ht="15.75" customHeight="1" hidden="1">
      <c r="B29" s="18" t="s">
        <v>6</v>
      </c>
      <c r="C29" s="19"/>
      <c r="D29" s="20"/>
      <c r="E29" s="12"/>
      <c r="F29" s="3"/>
      <c r="G29" s="2"/>
      <c r="H29" s="5">
        <f>SUM(H28)</f>
        <v>3</v>
      </c>
      <c r="I29" s="5">
        <f>SUM(I28)</f>
        <v>0</v>
      </c>
      <c r="J29" s="2"/>
      <c r="K29" s="6">
        <f>SUM(K28)</f>
        <v>36.5</v>
      </c>
    </row>
    <row r="30" spans="2:11" ht="30" hidden="1">
      <c r="B30" s="13">
        <v>1</v>
      </c>
      <c r="C30" s="13"/>
      <c r="D30" s="13" t="s">
        <v>13</v>
      </c>
      <c r="E30" s="12" t="s">
        <v>38</v>
      </c>
      <c r="F30" s="3" t="s">
        <v>37</v>
      </c>
      <c r="G30" s="2">
        <v>4</v>
      </c>
      <c r="H30" s="2">
        <v>3</v>
      </c>
      <c r="I30" s="2"/>
      <c r="J30" s="2" t="s">
        <v>12</v>
      </c>
      <c r="K30" s="4"/>
    </row>
    <row r="31" spans="2:11" ht="15.75" customHeight="1" hidden="1">
      <c r="B31" s="18" t="s">
        <v>6</v>
      </c>
      <c r="C31" s="19"/>
      <c r="D31" s="20"/>
      <c r="E31" s="12"/>
      <c r="F31" s="3"/>
      <c r="G31" s="2"/>
      <c r="H31" s="5">
        <f>SUM(H30)</f>
        <v>3</v>
      </c>
      <c r="I31" s="5">
        <f>SUM(I30)</f>
        <v>0</v>
      </c>
      <c r="J31" s="2"/>
      <c r="K31" s="6">
        <f>SUM(K30)</f>
        <v>0</v>
      </c>
    </row>
    <row r="32" spans="2:11" ht="31.5" hidden="1">
      <c r="B32" s="13">
        <v>1</v>
      </c>
      <c r="C32" s="13"/>
      <c r="D32" s="13" t="s">
        <v>13</v>
      </c>
      <c r="E32" s="12" t="s">
        <v>24</v>
      </c>
      <c r="F32" s="3" t="s">
        <v>23</v>
      </c>
      <c r="G32" s="2">
        <v>1</v>
      </c>
      <c r="H32" s="2">
        <v>2</v>
      </c>
      <c r="I32" s="2"/>
      <c r="J32" s="2" t="s">
        <v>12</v>
      </c>
      <c r="K32" s="4"/>
    </row>
    <row r="33" spans="2:11" ht="31.5" hidden="1">
      <c r="B33" s="13">
        <v>2</v>
      </c>
      <c r="C33" s="13"/>
      <c r="D33" s="13" t="s">
        <v>13</v>
      </c>
      <c r="E33" s="12" t="s">
        <v>39</v>
      </c>
      <c r="F33" s="3" t="s">
        <v>23</v>
      </c>
      <c r="G33" s="2">
        <v>2</v>
      </c>
      <c r="H33" s="2">
        <v>1</v>
      </c>
      <c r="I33" s="2"/>
      <c r="J33" s="2" t="s">
        <v>15</v>
      </c>
      <c r="K33" s="4"/>
    </row>
    <row r="34" spans="2:11" ht="15.75" customHeight="1" hidden="1">
      <c r="B34" s="18" t="s">
        <v>6</v>
      </c>
      <c r="C34" s="19"/>
      <c r="D34" s="20"/>
      <c r="E34" s="12"/>
      <c r="F34" s="3"/>
      <c r="G34" s="2"/>
      <c r="H34" s="5">
        <f>SUM(H32:H33)</f>
        <v>3</v>
      </c>
      <c r="I34" s="5">
        <f>SUM(I32:I33)</f>
        <v>0</v>
      </c>
      <c r="J34" s="2"/>
      <c r="K34" s="6">
        <f>SUM(K32:K33)</f>
        <v>0</v>
      </c>
    </row>
    <row r="35" spans="2:11" ht="30" hidden="1">
      <c r="B35" s="13">
        <v>1</v>
      </c>
      <c r="C35" s="13"/>
      <c r="D35" s="13" t="s">
        <v>13</v>
      </c>
      <c r="E35" s="12" t="s">
        <v>41</v>
      </c>
      <c r="F35" s="3" t="s">
        <v>40</v>
      </c>
      <c r="G35" s="2">
        <v>1</v>
      </c>
      <c r="H35" s="2">
        <v>1</v>
      </c>
      <c r="I35" s="2">
        <v>0</v>
      </c>
      <c r="J35" s="2" t="s">
        <v>12</v>
      </c>
      <c r="K35" s="4">
        <v>37.2</v>
      </c>
    </row>
    <row r="36" spans="2:11" ht="15.75" customHeight="1" hidden="1">
      <c r="B36" s="18" t="s">
        <v>6</v>
      </c>
      <c r="C36" s="19"/>
      <c r="D36" s="20"/>
      <c r="E36" s="12"/>
      <c r="F36" s="3"/>
      <c r="G36" s="2"/>
      <c r="H36" s="5">
        <f>SUM(H35)</f>
        <v>1</v>
      </c>
      <c r="I36" s="5">
        <f>SUM(I35)</f>
        <v>0</v>
      </c>
      <c r="J36" s="2"/>
      <c r="K36" s="6">
        <f>SUM(K35)</f>
        <v>37.2</v>
      </c>
    </row>
    <row r="37" spans="2:11" ht="31.5">
      <c r="B37" s="13">
        <v>5</v>
      </c>
      <c r="C37" s="13"/>
      <c r="D37" s="13" t="s">
        <v>56</v>
      </c>
      <c r="E37" s="17" t="s">
        <v>44</v>
      </c>
      <c r="F37" s="7" t="s">
        <v>42</v>
      </c>
      <c r="G37" s="2">
        <v>9</v>
      </c>
      <c r="H37" s="2">
        <v>3</v>
      </c>
      <c r="I37" s="2">
        <v>2</v>
      </c>
      <c r="J37" s="2" t="s">
        <v>12</v>
      </c>
      <c r="K37" s="4">
        <v>57.6</v>
      </c>
    </row>
    <row r="38" spans="2:11" ht="31.5">
      <c r="B38" s="13">
        <v>6</v>
      </c>
      <c r="C38" s="13"/>
      <c r="D38" s="13" t="s">
        <v>56</v>
      </c>
      <c r="E38" s="17" t="s">
        <v>45</v>
      </c>
      <c r="F38" s="7" t="s">
        <v>42</v>
      </c>
      <c r="G38" s="2">
        <v>12</v>
      </c>
      <c r="H38" s="2">
        <v>5</v>
      </c>
      <c r="I38" s="2">
        <v>0</v>
      </c>
      <c r="J38" s="2" t="s">
        <v>15</v>
      </c>
      <c r="K38" s="4">
        <v>58.4</v>
      </c>
    </row>
    <row r="39" spans="2:11" ht="24.75" customHeight="1">
      <c r="B39" s="13">
        <v>7</v>
      </c>
      <c r="C39" s="13"/>
      <c r="D39" s="13" t="s">
        <v>56</v>
      </c>
      <c r="E39" s="17" t="s">
        <v>43</v>
      </c>
      <c r="F39" s="7" t="s">
        <v>42</v>
      </c>
      <c r="G39" s="2">
        <v>29</v>
      </c>
      <c r="H39" s="2">
        <v>1</v>
      </c>
      <c r="I39" s="2">
        <v>1</v>
      </c>
      <c r="J39" s="2" t="s">
        <v>12</v>
      </c>
      <c r="K39" s="4">
        <v>38.7</v>
      </c>
    </row>
    <row r="40" spans="2:11" ht="27.75" customHeight="1">
      <c r="B40" s="14">
        <v>8</v>
      </c>
      <c r="C40" s="15"/>
      <c r="D40" s="16"/>
      <c r="E40" s="17" t="s">
        <v>59</v>
      </c>
      <c r="F40" s="7" t="s">
        <v>42</v>
      </c>
      <c r="G40" s="2">
        <v>13</v>
      </c>
      <c r="H40" s="2">
        <v>5</v>
      </c>
      <c r="I40" s="2">
        <v>0</v>
      </c>
      <c r="J40" s="2" t="s">
        <v>12</v>
      </c>
      <c r="K40" s="4">
        <v>70.3</v>
      </c>
    </row>
    <row r="41" spans="2:11" ht="15.75" customHeight="1">
      <c r="B41" s="18" t="s">
        <v>6</v>
      </c>
      <c r="C41" s="19"/>
      <c r="D41" s="20"/>
      <c r="E41" s="12" t="s">
        <v>63</v>
      </c>
      <c r="F41" s="3"/>
      <c r="G41" s="2"/>
      <c r="H41" s="5">
        <f>SUM(H37:H40)</f>
        <v>14</v>
      </c>
      <c r="I41" s="5">
        <f>SUM(I37:I40)</f>
        <v>3</v>
      </c>
      <c r="J41" s="2"/>
      <c r="K41" s="6">
        <f>SUM(K37:K40)</f>
        <v>225</v>
      </c>
    </row>
    <row r="42" spans="2:11" ht="31.5">
      <c r="B42" s="13">
        <v>9</v>
      </c>
      <c r="C42" s="13"/>
      <c r="D42" s="13" t="s">
        <v>56</v>
      </c>
      <c r="E42" s="17" t="s">
        <v>47</v>
      </c>
      <c r="F42" s="3" t="s">
        <v>46</v>
      </c>
      <c r="G42" s="2">
        <v>5</v>
      </c>
      <c r="H42" s="2">
        <v>1</v>
      </c>
      <c r="I42" s="2">
        <v>1</v>
      </c>
      <c r="J42" s="2" t="s">
        <v>15</v>
      </c>
      <c r="K42" s="4">
        <v>39.1</v>
      </c>
    </row>
    <row r="43" spans="2:11" ht="31.5">
      <c r="B43" s="13">
        <v>10</v>
      </c>
      <c r="C43" s="13"/>
      <c r="D43" s="13" t="s">
        <v>56</v>
      </c>
      <c r="E43" s="17" t="s">
        <v>48</v>
      </c>
      <c r="F43" s="3" t="s">
        <v>46</v>
      </c>
      <c r="G43" s="2">
        <v>10</v>
      </c>
      <c r="H43" s="2">
        <v>3</v>
      </c>
      <c r="I43" s="2">
        <v>1</v>
      </c>
      <c r="J43" s="2" t="s">
        <v>15</v>
      </c>
      <c r="K43" s="4">
        <v>39.6</v>
      </c>
    </row>
    <row r="44" spans="2:11" ht="27" customHeight="1">
      <c r="B44" s="13">
        <v>11</v>
      </c>
      <c r="C44" s="13"/>
      <c r="D44" s="13" t="s">
        <v>56</v>
      </c>
      <c r="E44" s="17" t="s">
        <v>57</v>
      </c>
      <c r="F44" s="3" t="s">
        <v>46</v>
      </c>
      <c r="G44" s="2">
        <v>6</v>
      </c>
      <c r="H44" s="2">
        <v>2</v>
      </c>
      <c r="I44" s="2">
        <v>2</v>
      </c>
      <c r="J44" s="2" t="s">
        <v>15</v>
      </c>
      <c r="K44" s="4">
        <v>44.5</v>
      </c>
    </row>
    <row r="45" spans="2:11" ht="27" customHeight="1">
      <c r="B45" s="14">
        <v>12</v>
      </c>
      <c r="C45" s="15"/>
      <c r="D45" s="16"/>
      <c r="E45" s="17" t="s">
        <v>60</v>
      </c>
      <c r="F45" s="3" t="s">
        <v>46</v>
      </c>
      <c r="G45" s="2">
        <v>4</v>
      </c>
      <c r="H45" s="2">
        <v>2</v>
      </c>
      <c r="I45" s="2">
        <v>0</v>
      </c>
      <c r="J45" s="2" t="s">
        <v>15</v>
      </c>
      <c r="K45" s="4">
        <v>51.1</v>
      </c>
    </row>
    <row r="46" spans="2:11" ht="15.75" customHeight="1">
      <c r="B46" s="18" t="s">
        <v>6</v>
      </c>
      <c r="C46" s="19"/>
      <c r="D46" s="20"/>
      <c r="E46" s="12" t="s">
        <v>64</v>
      </c>
      <c r="F46" s="3"/>
      <c r="G46" s="2"/>
      <c r="H46" s="5">
        <f>SUM(H42:H45)</f>
        <v>8</v>
      </c>
      <c r="I46" s="5">
        <f>SUM(I42:I45)</f>
        <v>4</v>
      </c>
      <c r="J46" s="2"/>
      <c r="K46" s="6">
        <f>SUM(K42:K45)</f>
        <v>174.3</v>
      </c>
    </row>
    <row r="47" spans="2:11" ht="32.25" customHeight="1">
      <c r="B47" s="13">
        <v>13</v>
      </c>
      <c r="C47" s="13"/>
      <c r="D47" s="13" t="s">
        <v>56</v>
      </c>
      <c r="E47" s="17" t="s">
        <v>58</v>
      </c>
      <c r="F47" s="3" t="s">
        <v>49</v>
      </c>
      <c r="G47" s="2">
        <v>73</v>
      </c>
      <c r="H47" s="2">
        <v>2</v>
      </c>
      <c r="I47" s="2">
        <v>2</v>
      </c>
      <c r="J47" s="2" t="s">
        <v>15</v>
      </c>
      <c r="K47" s="4">
        <v>57</v>
      </c>
    </row>
    <row r="48" spans="2:11" ht="29.25" customHeight="1">
      <c r="B48" s="13">
        <v>14</v>
      </c>
      <c r="C48" s="13"/>
      <c r="D48" s="13" t="s">
        <v>56</v>
      </c>
      <c r="E48" s="17" t="s">
        <v>50</v>
      </c>
      <c r="F48" s="3" t="s">
        <v>49</v>
      </c>
      <c r="G48" s="2">
        <v>76</v>
      </c>
      <c r="H48" s="2">
        <v>2</v>
      </c>
      <c r="I48" s="2">
        <v>2</v>
      </c>
      <c r="J48" s="2" t="s">
        <v>15</v>
      </c>
      <c r="K48" s="4">
        <v>56.5</v>
      </c>
    </row>
    <row r="49" spans="2:11" ht="15.75" customHeight="1">
      <c r="B49" s="18" t="s">
        <v>6</v>
      </c>
      <c r="C49" s="19"/>
      <c r="D49" s="20"/>
      <c r="E49" s="12" t="s">
        <v>65</v>
      </c>
      <c r="F49" s="3"/>
      <c r="G49" s="2"/>
      <c r="H49" s="5">
        <f>SUM(H47:H48)</f>
        <v>4</v>
      </c>
      <c r="I49" s="5">
        <f>SUM(I47:I48)</f>
        <v>4</v>
      </c>
      <c r="J49" s="2"/>
      <c r="K49" s="6">
        <f>SUM(K47:K48)</f>
        <v>113.5</v>
      </c>
    </row>
    <row r="50" spans="2:11" ht="29.25" customHeight="1">
      <c r="B50" s="13">
        <v>15</v>
      </c>
      <c r="C50" s="13"/>
      <c r="D50" s="13" t="s">
        <v>56</v>
      </c>
      <c r="E50" s="17" t="s">
        <v>51</v>
      </c>
      <c r="F50" s="3" t="s">
        <v>52</v>
      </c>
      <c r="G50" s="2">
        <v>6</v>
      </c>
      <c r="H50" s="2">
        <v>2</v>
      </c>
      <c r="I50" s="2">
        <v>2</v>
      </c>
      <c r="J50" s="2" t="s">
        <v>12</v>
      </c>
      <c r="K50" s="4">
        <v>58.4</v>
      </c>
    </row>
    <row r="51" spans="2:11" ht="30">
      <c r="B51" s="13">
        <v>16</v>
      </c>
      <c r="C51" s="13"/>
      <c r="D51" s="13" t="s">
        <v>56</v>
      </c>
      <c r="E51" s="17" t="s">
        <v>53</v>
      </c>
      <c r="F51" s="3" t="s">
        <v>52</v>
      </c>
      <c r="G51" s="2">
        <v>8</v>
      </c>
      <c r="H51" s="2">
        <v>1</v>
      </c>
      <c r="I51" s="2">
        <v>1</v>
      </c>
      <c r="J51" s="2" t="s">
        <v>15</v>
      </c>
      <c r="K51" s="4">
        <v>37.7</v>
      </c>
    </row>
    <row r="52" spans="2:11" ht="15.75" customHeight="1">
      <c r="B52" s="18" t="s">
        <v>6</v>
      </c>
      <c r="C52" s="19"/>
      <c r="D52" s="20"/>
      <c r="E52" s="12" t="s">
        <v>66</v>
      </c>
      <c r="F52" s="5"/>
      <c r="G52" s="2"/>
      <c r="H52" s="5">
        <f>SUM(H50:H51)</f>
        <v>3</v>
      </c>
      <c r="I52" s="5">
        <f>SUM(I50:I51)</f>
        <v>3</v>
      </c>
      <c r="J52" s="2"/>
      <c r="K52" s="6">
        <f>SUM(K50:K51)</f>
        <v>96.1</v>
      </c>
    </row>
    <row r="53" spans="2:11" ht="15"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2:11" ht="15">
      <c r="B54" s="24"/>
      <c r="C54" s="24"/>
      <c r="D54" s="24"/>
      <c r="E54" s="8"/>
      <c r="F54" s="11"/>
      <c r="G54" s="11"/>
      <c r="H54" s="8"/>
      <c r="I54" s="11"/>
      <c r="J54" s="8"/>
      <c r="K54" s="8"/>
    </row>
  </sheetData>
  <sheetProtection/>
  <mergeCells count="29">
    <mergeCell ref="K5:K6"/>
    <mergeCell ref="B5:B6"/>
    <mergeCell ref="D5:D6"/>
    <mergeCell ref="I5:I6"/>
    <mergeCell ref="F5:F6"/>
    <mergeCell ref="G5:G6"/>
    <mergeCell ref="B15:D15"/>
    <mergeCell ref="B8:D8"/>
    <mergeCell ref="B11:D11"/>
    <mergeCell ref="E5:E6"/>
    <mergeCell ref="E8:G8"/>
    <mergeCell ref="H5:H6"/>
    <mergeCell ref="H1:K1"/>
    <mergeCell ref="B2:K3"/>
    <mergeCell ref="B54:D54"/>
    <mergeCell ref="B53:K53"/>
    <mergeCell ref="J5:J6"/>
    <mergeCell ref="B34:D34"/>
    <mergeCell ref="B36:D36"/>
    <mergeCell ref="B41:D41"/>
    <mergeCell ref="B46:D46"/>
    <mergeCell ref="B49:D49"/>
    <mergeCell ref="B52:D52"/>
    <mergeCell ref="B19:D19"/>
    <mergeCell ref="B22:D22"/>
    <mergeCell ref="B24:D24"/>
    <mergeCell ref="B27:D27"/>
    <mergeCell ref="B29:D29"/>
    <mergeCell ref="B31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2017-01-31T07:37:59Z</dcterms:modified>
  <cp:category/>
  <cp:version/>
  <cp:contentType/>
  <cp:contentStatus/>
</cp:coreProperties>
</file>